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a\Desktop\CENTAR DOKUMENTI\Polugodišnji izvještaj o izvršenju proračuna 2022\"/>
    </mc:Choice>
  </mc:AlternateContent>
  <xr:revisionPtr revIDLastSave="0" documentId="8_{F5BF51AB-93B5-4628-AE54-DB18B25E3B2B}" xr6:coauthVersionLast="47" xr6:coauthVersionMax="47" xr10:uidLastSave="{00000000-0000-0000-0000-000000000000}"/>
  <bookViews>
    <workbookView xWindow="-120" yWindow="-120" windowWidth="29040" windowHeight="15840" xr2:uid="{344E6978-3D65-4A31-B443-5F59222C60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 s="1"/>
  <c r="B11" i="1"/>
  <c r="B12" i="1" s="1"/>
  <c r="B7" i="1"/>
  <c r="B8" i="1"/>
  <c r="D16" i="1"/>
  <c r="D15" i="1"/>
  <c r="D14" i="1"/>
  <c r="D11" i="1"/>
  <c r="C12" i="1"/>
  <c r="D10" i="1"/>
  <c r="C8" i="1"/>
  <c r="D7" i="1"/>
  <c r="D6" i="1"/>
  <c r="D8" i="1" l="1"/>
  <c r="D12" i="1"/>
  <c r="C19" i="1"/>
  <c r="D19" i="1" s="1"/>
  <c r="C20" i="1" l="1"/>
  <c r="D20" i="1" s="1"/>
</calcChain>
</file>

<file path=xl/sharedStrings.xml><?xml version="1.0" encoding="utf-8"?>
<sst xmlns="http://schemas.openxmlformats.org/spreadsheetml/2006/main" count="18" uniqueCount="18">
  <si>
    <t xml:space="preserve">Izvori              </t>
  </si>
  <si>
    <t>Indeks</t>
  </si>
  <si>
    <t>Prihodi grad</t>
  </si>
  <si>
    <t>Prihodi ostalo</t>
  </si>
  <si>
    <t> Ukupno prihodi</t>
  </si>
  <si>
    <t>Rashodi grad</t>
  </si>
  <si>
    <t>Rashodi ostalo</t>
  </si>
  <si>
    <t> Ukupno rashodi</t>
  </si>
  <si>
    <t>Preneseni višak/manjak grad</t>
  </si>
  <si>
    <t>Preneseni višak/manjak ostalo</t>
  </si>
  <si>
    <t> ukupno manjak prenesen</t>
  </si>
  <si>
    <t>Rezultat grad</t>
  </si>
  <si>
    <t>Rezultat ostalo</t>
  </si>
  <si>
    <t>UKUPAN REZULTAT</t>
  </si>
  <si>
    <t>Plan2022.</t>
  </si>
  <si>
    <t>Izvršenje 1.1.-30.06.22.</t>
  </si>
  <si>
    <t>CENTAR ZA PRUŽANJE USLUGA U ZAJEDNICI GRADA CRIKVENICE</t>
  </si>
  <si>
    <t>30.06.2022.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</si>
</sst>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3" xfId="0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3" borderId="3" xfId="0" applyFont="1" applyFill="1" applyBorder="1" applyAlignment="1">
      <alignment horizontal="justify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BD44B-0C23-49B2-8F45-92F03C062297}">
  <dimension ref="A1:D20"/>
  <sheetViews>
    <sheetView tabSelected="1" topLeftCell="A3" workbookViewId="0">
      <selection activeCell="D22" sqref="D22"/>
    </sheetView>
  </sheetViews>
  <sheetFormatPr defaultRowHeight="15" x14ac:dyDescent="0.25"/>
  <cols>
    <col min="1" max="3" width="28.7109375" customWidth="1"/>
    <col min="4" max="4" width="12.28515625" customWidth="1"/>
    <col min="5" max="5" width="28.7109375" customWidth="1"/>
    <col min="6" max="6" width="13" customWidth="1"/>
  </cols>
  <sheetData>
    <row r="1" spans="1:4" x14ac:dyDescent="0.25">
      <c r="A1" s="8" t="s">
        <v>16</v>
      </c>
      <c r="D1" s="9" t="s">
        <v>17</v>
      </c>
    </row>
    <row r="3" spans="1:4" ht="15.75" thickBot="1" x14ac:dyDescent="0.3"/>
    <row r="4" spans="1:4" x14ac:dyDescent="0.25">
      <c r="A4" s="10" t="s">
        <v>0</v>
      </c>
      <c r="B4" s="12" t="s">
        <v>14</v>
      </c>
      <c r="C4" s="12" t="s">
        <v>15</v>
      </c>
      <c r="D4" s="12" t="s">
        <v>1</v>
      </c>
    </row>
    <row r="5" spans="1:4" ht="15.75" thickBot="1" x14ac:dyDescent="0.3">
      <c r="A5" s="11"/>
      <c r="B5" s="13"/>
      <c r="C5" s="13"/>
      <c r="D5" s="13"/>
    </row>
    <row r="6" spans="1:4" ht="15.75" thickBot="1" x14ac:dyDescent="0.3">
      <c r="A6" s="4" t="s">
        <v>2</v>
      </c>
      <c r="B6" s="5">
        <v>1293300</v>
      </c>
      <c r="C6" s="5">
        <v>485850.33</v>
      </c>
      <c r="D6" s="5">
        <f>+(C6/B6)*100</f>
        <v>37.566715379262355</v>
      </c>
    </row>
    <row r="7" spans="1:4" ht="15.75" thickBot="1" x14ac:dyDescent="0.3">
      <c r="A7" s="4" t="s">
        <v>3</v>
      </c>
      <c r="B7" s="5">
        <f>219670+4446226.35+5000</f>
        <v>4670896.3499999996</v>
      </c>
      <c r="C7" s="5">
        <v>99342</v>
      </c>
      <c r="D7" s="5">
        <f t="shared" ref="D7:D8" si="0">+(C7/B7)*100</f>
        <v>2.1268294681811986</v>
      </c>
    </row>
    <row r="8" spans="1:4" ht="15.75" thickBot="1" x14ac:dyDescent="0.3">
      <c r="A8" s="6" t="s">
        <v>4</v>
      </c>
      <c r="B8" s="7">
        <f>+B6+B7</f>
        <v>5964196.3499999996</v>
      </c>
      <c r="C8" s="7">
        <f>+C6+C7</f>
        <v>585192.33000000007</v>
      </c>
      <c r="D8" s="7">
        <f t="shared" si="0"/>
        <v>9.8117549399593482</v>
      </c>
    </row>
    <row r="9" spans="1:4" ht="15.75" thickBot="1" x14ac:dyDescent="0.3">
      <c r="A9" s="1"/>
      <c r="B9" s="3"/>
      <c r="C9" s="3"/>
      <c r="D9" s="2"/>
    </row>
    <row r="10" spans="1:4" ht="15.75" thickBot="1" x14ac:dyDescent="0.3">
      <c r="A10" s="4" t="s">
        <v>5</v>
      </c>
      <c r="B10" s="5">
        <v>1293300</v>
      </c>
      <c r="C10" s="5">
        <v>497502.37</v>
      </c>
      <c r="D10" s="5">
        <f t="shared" ref="D10:D12" si="1">+(C10/B10)*100</f>
        <v>38.467669527565143</v>
      </c>
    </row>
    <row r="11" spans="1:4" ht="15.75" thickBot="1" x14ac:dyDescent="0.3">
      <c r="A11" s="4" t="s">
        <v>6</v>
      </c>
      <c r="B11" s="5">
        <f>5964195.35-B10</f>
        <v>4670895.3499999996</v>
      </c>
      <c r="C11" s="5">
        <v>41714.6</v>
      </c>
      <c r="D11" s="5">
        <f t="shared" si="1"/>
        <v>0.89307502896634161</v>
      </c>
    </row>
    <row r="12" spans="1:4" ht="15.75" thickBot="1" x14ac:dyDescent="0.3">
      <c r="A12" s="6" t="s">
        <v>7</v>
      </c>
      <c r="B12" s="7">
        <f>+B10+B11</f>
        <v>5964195.3499999996</v>
      </c>
      <c r="C12" s="7">
        <f>+C10+C11</f>
        <v>539216.97</v>
      </c>
      <c r="D12" s="7">
        <f t="shared" si="1"/>
        <v>9.0409005466261263</v>
      </c>
    </row>
    <row r="13" spans="1:4" ht="15.75" thickBot="1" x14ac:dyDescent="0.3">
      <c r="A13" s="1"/>
      <c r="B13" s="3"/>
      <c r="C13" s="3"/>
      <c r="D13" s="2"/>
    </row>
    <row r="14" spans="1:4" ht="15.75" thickBot="1" x14ac:dyDescent="0.3">
      <c r="A14" s="1" t="s">
        <v>8</v>
      </c>
      <c r="B14" s="3">
        <v>0</v>
      </c>
      <c r="C14" s="2"/>
      <c r="D14" s="2" t="e">
        <f t="shared" ref="D14:D16" si="2">+(C14/B14)*100</f>
        <v>#DIV/0!</v>
      </c>
    </row>
    <row r="15" spans="1:4" ht="15.75" thickBot="1" x14ac:dyDescent="0.3">
      <c r="A15" s="1" t="s">
        <v>9</v>
      </c>
      <c r="B15" s="3">
        <v>0</v>
      </c>
      <c r="C15" s="2">
        <v>-73690.539999999994</v>
      </c>
      <c r="D15" s="2" t="e">
        <f t="shared" si="2"/>
        <v>#DIV/0!</v>
      </c>
    </row>
    <row r="16" spans="1:4" ht="15.75" thickBot="1" x14ac:dyDescent="0.3">
      <c r="A16" s="1" t="s">
        <v>10</v>
      </c>
      <c r="B16" s="3">
        <v>0</v>
      </c>
      <c r="C16" s="3">
        <v>0</v>
      </c>
      <c r="D16" s="2" t="e">
        <f t="shared" si="2"/>
        <v>#DIV/0!</v>
      </c>
    </row>
    <row r="17" spans="1:4" ht="15.75" thickBot="1" x14ac:dyDescent="0.3">
      <c r="A17" s="1"/>
      <c r="B17" s="3"/>
      <c r="C17" s="3"/>
      <c r="D17" s="2"/>
    </row>
    <row r="18" spans="1:4" ht="15.75" thickBot="1" x14ac:dyDescent="0.3">
      <c r="A18" s="1" t="s">
        <v>11</v>
      </c>
      <c r="B18" s="3">
        <v>0</v>
      </c>
      <c r="C18" s="2">
        <f>+C6-C10+C14</f>
        <v>-11652.039999999979</v>
      </c>
      <c r="D18" s="2" t="e">
        <f t="shared" ref="D18:D20" si="3">+(C18/B18)*100</f>
        <v>#DIV/0!</v>
      </c>
    </row>
    <row r="19" spans="1:4" ht="15.75" thickBot="1" x14ac:dyDescent="0.3">
      <c r="A19" s="1" t="s">
        <v>12</v>
      </c>
      <c r="B19" s="3">
        <v>0</v>
      </c>
      <c r="C19" s="2">
        <f>+C7-C11+C15</f>
        <v>-16063.139999999992</v>
      </c>
      <c r="D19" s="2" t="e">
        <f t="shared" si="3"/>
        <v>#DIV/0!</v>
      </c>
    </row>
    <row r="20" spans="1:4" ht="15.75" thickBot="1" x14ac:dyDescent="0.3">
      <c r="A20" s="1" t="s">
        <v>13</v>
      </c>
      <c r="B20" s="3">
        <v>0</v>
      </c>
      <c r="C20" s="2">
        <f>+C18+C19</f>
        <v>-27715.179999999971</v>
      </c>
      <c r="D20" s="2" t="e">
        <f t="shared" si="3"/>
        <v>#DIV/0!</v>
      </c>
    </row>
  </sheetData>
  <mergeCells count="4">
    <mergeCell ref="A4:A5"/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Perhat</dc:creator>
  <cp:lastModifiedBy>Edita</cp:lastModifiedBy>
  <dcterms:created xsi:type="dcterms:W3CDTF">2019-04-18T12:18:08Z</dcterms:created>
  <dcterms:modified xsi:type="dcterms:W3CDTF">2022-07-26T13:26:53Z</dcterms:modified>
</cp:coreProperties>
</file>